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РБ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3" i="1" l="1"/>
  <c r="D50" i="1"/>
  <c r="D44" i="1"/>
  <c r="D38" i="1"/>
  <c r="D88" i="1"/>
  <c r="D63" i="1"/>
  <c r="D77" i="1"/>
  <c r="D86" i="1"/>
  <c r="D108" i="1"/>
  <c r="D13" i="1"/>
  <c r="D69" i="1"/>
  <c r="D71" i="1"/>
  <c r="D40" i="1"/>
  <c r="D93" i="1"/>
  <c r="D99" i="1"/>
  <c r="D30" i="1"/>
  <c r="D101" i="1"/>
  <c r="D104" i="1"/>
  <c r="D19" i="1"/>
  <c r="D15" i="1"/>
  <c r="D79" i="1"/>
  <c r="D91" i="1"/>
  <c r="D26" i="1"/>
  <c r="D34" i="1"/>
  <c r="D52" i="1"/>
  <c r="D59" i="1"/>
  <c r="D103" i="1"/>
  <c r="D23" i="1"/>
  <c r="D32" i="1"/>
  <c r="D46" i="1"/>
  <c r="D48" i="1" s="1"/>
  <c r="D56" i="1"/>
  <c r="D65" i="1"/>
  <c r="D17" i="1"/>
  <c r="D82" i="1"/>
  <c r="D97" i="1"/>
  <c r="D106" i="1"/>
  <c r="D84" i="1"/>
  <c r="D54" i="1"/>
  <c r="D107" i="1"/>
  <c r="D61" i="1"/>
  <c r="D11" i="1"/>
  <c r="D21" i="1"/>
  <c r="D75" i="1"/>
  <c r="D90" i="1"/>
  <c r="D105" i="1"/>
  <c r="D67" i="1"/>
  <c r="D36" i="1"/>
  <c r="D28" i="1"/>
  <c r="D42" i="1"/>
  <c r="D95" i="1" l="1"/>
</calcChain>
</file>

<file path=xl/sharedStrings.xml><?xml version="1.0" encoding="utf-8"?>
<sst xmlns="http://schemas.openxmlformats.org/spreadsheetml/2006/main" count="266" uniqueCount="172">
  <si>
    <t xml:space="preserve">УТВЕРЖДАЮ </t>
  </si>
  <si>
    <t>Главный врач</t>
  </si>
  <si>
    <t>УЗ "Осиповичская ЦРБ"</t>
  </si>
  <si>
    <t>"___"__________20___г.</t>
  </si>
  <si>
    <t>ПРЕЙСКУРАНТ</t>
  </si>
  <si>
    <t>по ультразвуковой  диагностике</t>
  </si>
  <si>
    <t>№  п/п</t>
  </si>
  <si>
    <t>Наименование услуги</t>
  </si>
  <si>
    <t>Единица измерения</t>
  </si>
  <si>
    <t>2.1.</t>
  </si>
  <si>
    <t>ультразвуковое исследование органов брюшной полости:</t>
  </si>
  <si>
    <t>2.1.1.</t>
  </si>
  <si>
    <t>печень, желчный пузырь без определения функции:</t>
  </si>
  <si>
    <t>2.1.1.1.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</si>
  <si>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</si>
  <si>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исследование</t>
  </si>
  <si>
    <t>2.1.2.</t>
  </si>
  <si>
    <t>печень, желчный пузырь с определением функции:</t>
  </si>
  <si>
    <t>2.1.2.1.</t>
  </si>
  <si>
    <t>2.1.3.</t>
  </si>
  <si>
    <t>поджелудочная железа:</t>
  </si>
  <si>
    <t>2.1.3.1.</t>
  </si>
  <si>
    <t>2.1.4.</t>
  </si>
  <si>
    <t>поджелудочная железа с контрастированием:</t>
  </si>
  <si>
    <t>2.1.4.1.</t>
  </si>
  <si>
    <t>2.1.5.</t>
  </si>
  <si>
    <t>селезенка:</t>
  </si>
  <si>
    <t>2.1.5.1.</t>
  </si>
  <si>
    <t>2.1.6.</t>
  </si>
  <si>
    <t>кишечник без заполнения жидкостью:</t>
  </si>
  <si>
    <t>2.1.6.1.</t>
  </si>
  <si>
    <t>2.1.7.</t>
  </si>
  <si>
    <t>желудок с заполнением жидкостью:</t>
  </si>
  <si>
    <t>2.1.7.1.</t>
  </si>
  <si>
    <t>2.2.</t>
  </si>
  <si>
    <t>ультразвуковое исследование органов мочеполовой системы:</t>
  </si>
  <si>
    <t>2.2.1.</t>
  </si>
  <si>
    <t>почки и надпочечники:</t>
  </si>
  <si>
    <t>2.2.1.1.</t>
  </si>
  <si>
    <t>2.2.2.</t>
  </si>
  <si>
    <t>мочевой пузырь:</t>
  </si>
  <si>
    <t>2.2.2.1.</t>
  </si>
  <si>
    <t>2.2.3.</t>
  </si>
  <si>
    <t>мочевой пузырь с определением остаточной мочи:</t>
  </si>
  <si>
    <t>2.2.3.1.</t>
  </si>
  <si>
    <t>2.2.4.</t>
  </si>
  <si>
    <t>почки, надпочечники и мочевой пузырь:</t>
  </si>
  <si>
    <t>2.2.4.1.</t>
  </si>
  <si>
    <t>2.2.5.</t>
  </si>
  <si>
    <t>почки, надпочечники и мочевой пузырь с определением остаточной мочи:</t>
  </si>
  <si>
    <t>2.2.5.1.</t>
  </si>
  <si>
    <t>2.2.6.</t>
  </si>
  <si>
    <t>предстательная железа с мочевым пузырем и определением остаточной мочи (трансабдоминально)</t>
  </si>
  <si>
    <t>2.2.6.1.</t>
  </si>
  <si>
    <t>2.2.7.</t>
  </si>
  <si>
    <t>предстательная железа (трансректально):</t>
  </si>
  <si>
    <t>2.2.7.1.</t>
  </si>
  <si>
    <t>2.2.8.</t>
  </si>
  <si>
    <t>мошонка:</t>
  </si>
  <si>
    <t>2.2.8.1.</t>
  </si>
  <si>
    <t>2.2.9.</t>
  </si>
  <si>
    <t>половой член:</t>
  </si>
  <si>
    <t>2.2.9.1.</t>
  </si>
  <si>
    <t>2.2.10.</t>
  </si>
  <si>
    <t>матка и придатки с мочевым пузырем (трансабдоминально):</t>
  </si>
  <si>
    <t>2.2.10.1.</t>
  </si>
  <si>
    <t>2.2.11.</t>
  </si>
  <si>
    <t>матка и придатки (трансвагинально):</t>
  </si>
  <si>
    <t>2.2.11.1.</t>
  </si>
  <si>
    <t>2.2.12.</t>
  </si>
  <si>
    <t>плод в I триместре до 11 недель беременности:</t>
  </si>
  <si>
    <t>2.2.12.1.</t>
  </si>
  <si>
    <t>2.2.13.</t>
  </si>
  <si>
    <t>плод в I триместре с 11 до 14 недель беременности:</t>
  </si>
  <si>
    <t>2.2.13.1.</t>
  </si>
  <si>
    <t>2.2.14.</t>
  </si>
  <si>
    <t>плод во II и III триместре беременности:</t>
  </si>
  <si>
    <t>2.2.14.1.</t>
  </si>
  <si>
    <t>2.2.15.</t>
  </si>
  <si>
    <t>плод в I триместре с 11 до 14 недель беременности или во II или III триместре беременности при наличии пороков плода:</t>
  </si>
  <si>
    <t>2.2.15.1.</t>
  </si>
  <si>
    <t>2.2.16.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</si>
  <si>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</si>
  <si>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2.2.16.1.</t>
  </si>
  <si>
    <t>2.3.</t>
  </si>
  <si>
    <t>Ультразвуковое исследование других органов:</t>
  </si>
  <si>
    <t>2.3.1.</t>
  </si>
  <si>
    <t xml:space="preserve">щитовидная железа с лимфатическими поверхностными узлами:                              </t>
  </si>
  <si>
    <t>2.3.1.1.</t>
  </si>
  <si>
    <t>2.3.2.</t>
  </si>
  <si>
    <t>молочные железы с лимфатическими поверхностными узлами:</t>
  </si>
  <si>
    <t>2.3.2.1.</t>
  </si>
  <si>
    <t>2.3.3.</t>
  </si>
  <si>
    <t>слюнные железы (или подчелюстные или околоушные):</t>
  </si>
  <si>
    <t>2.3.3.1.</t>
  </si>
  <si>
    <t>2.3.4.</t>
  </si>
  <si>
    <t>мягкие ткани:</t>
  </si>
  <si>
    <t>2.3.4.1.</t>
  </si>
  <si>
    <t>2.3.5.</t>
  </si>
  <si>
    <t>суставы непарные:</t>
  </si>
  <si>
    <t>2.3.5.1.</t>
  </si>
  <si>
    <t>2.3.6.</t>
  </si>
  <si>
    <t>суставы парные:</t>
  </si>
  <si>
    <t>2.3.6.1.</t>
  </si>
  <si>
    <t>2.3.7.</t>
  </si>
  <si>
    <t>глазные орбиты:</t>
  </si>
  <si>
    <t>2.3.7.1.</t>
  </si>
  <si>
    <t>2.3.9.</t>
  </si>
  <si>
    <t>внутренние органы новорожденного:</t>
  </si>
  <si>
    <t>2.3.9.1.</t>
  </si>
  <si>
    <t>2.3.10.</t>
  </si>
  <si>
    <t>плевральная полость:</t>
  </si>
  <si>
    <t>2.3.10.1.</t>
  </si>
  <si>
    <t>2.3.11.</t>
  </si>
  <si>
    <t>лимфатические узлы (одна область с обеих сторон):</t>
  </si>
  <si>
    <t>2.3.11.1.</t>
  </si>
  <si>
    <t>2.3.12.</t>
  </si>
  <si>
    <t>мышцы (одна группа с обеих сторон):</t>
  </si>
  <si>
    <t>2.3.12.1.</t>
  </si>
  <si>
    <t>2.4.</t>
  </si>
  <si>
    <t>специальные ультразвуковые исследования:</t>
  </si>
  <si>
    <t>2.4.4.</t>
  </si>
  <si>
    <t>эхокардиография сердца плода с цветной доплерографией:</t>
  </si>
  <si>
    <t>2.4.4.1.</t>
  </si>
  <si>
    <t>2.4.5.</t>
  </si>
  <si>
    <t>дуплексное сканирование сосудов пуповины:</t>
  </si>
  <si>
    <t>2.4.5.1.</t>
  </si>
  <si>
    <t>2.4.6.</t>
  </si>
  <si>
    <t>дуплексное сканирование сосудов плода и матки:</t>
  </si>
  <si>
    <t>2.4.6.1.</t>
  </si>
  <si>
    <t>2.4.7.</t>
  </si>
  <si>
    <t>биофизический профиль плода:</t>
  </si>
  <si>
    <t>2.4.7.1.</t>
  </si>
  <si>
    <t>2.4.10.</t>
  </si>
  <si>
    <t>эхокардиография (M + B режим + доплер + цветное картирование):</t>
  </si>
  <si>
    <t>2.4.10.1.</t>
  </si>
  <si>
    <t>2.4.11.</t>
  </si>
  <si>
    <t>2.4.12.</t>
  </si>
  <si>
    <t>ультразвуковая доплерография  одного артериального бассейна (брахиоцефальных артерий или артерий верхних конечностей или артерий нижних конечностей):</t>
  </si>
  <si>
    <t>2.4.12.1.</t>
  </si>
  <si>
    <t>2.4.13.</t>
  </si>
  <si>
    <t>ультразвуковая доплерография  одного венозного бассейна (брахиоцефальных вен или вен верхних конечностей или вен нижних конечностей):</t>
  </si>
  <si>
    <t>2.4.13.1.</t>
  </si>
  <si>
    <t>2.4.18.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</si>
  <si>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конечностей):</t>
  </si>
  <si>
    <t>2.4.18.1.</t>
  </si>
  <si>
    <t>2.4.19.</t>
  </si>
  <si>
    <t>транскраниальное дуплексное сканирование артерий или вен основания головного мозга:</t>
  </si>
  <si>
    <t>2.4.19.1.</t>
  </si>
  <si>
    <t>2.4.20.</t>
  </si>
  <si>
    <t>дуплексное сканирование сосудов с цветным и энергетическим доплером органов брюшной полости и забрюшинного пространства:</t>
  </si>
  <si>
    <t>2.4.20.1.</t>
  </si>
  <si>
    <t>2.4.22.</t>
  </si>
  <si>
    <t>дуплексное сканирование сосудов одного анатомического региона:</t>
  </si>
  <si>
    <t>2.4.22.1.</t>
  </si>
  <si>
    <t>2.4.23.</t>
  </si>
  <si>
    <t>2.4.24.</t>
  </si>
  <si>
    <t>2.4.25.</t>
  </si>
  <si>
    <t>2.4.26.</t>
  </si>
  <si>
    <t>2.4.27.</t>
  </si>
  <si>
    <t>Основание: Указ Президента Республики Беларусь №72 от 25 февраля 2011 года "О некоторых вопросах регулирования цен (тарифов) в Республике Беларусь", приказ главного врача УЗ "Осиповичская ЦРБ" №_______ от "_____"_____________20 ______г.</t>
  </si>
  <si>
    <t>Экономист</t>
  </si>
  <si>
    <t>Примечание: тарифы настоящего прейскуранта применяются для проведения мероприятий, осуществляющих при отсутствии медицинских показаний (по желанию пациента). В тарифах прейкуранта не учтена стоимость используемых лекарственных средств, изделий медицинского  назначения и других материалов, которые оплачиваются пациентами дополнительно  в установленном законодательством порядке.</t>
  </si>
  <si>
    <t>А.А. Грицаева</t>
  </si>
  <si>
    <r>
      <t xml:space="preserve">цифровая трехмерная реконструкция сердца </t>
    </r>
    <r>
      <rPr>
        <sz val="10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</si>
  <si>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цифровая трехмерная реконструкция сосудов </t>
    </r>
    <r>
      <rPr>
        <sz val="10"/>
        <rFont val="Times New Roman"/>
        <family val="1"/>
        <charset val="204"/>
      </rPr>
      <t>(один сосудистый бассейн) 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</si>
  <si>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цифровая трехмерная реконструкция плода </t>
    </r>
    <r>
      <rPr>
        <sz val="10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</si>
  <si>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цифровая трехмерная реконструкция других органов и тканей </t>
    </r>
    <r>
      <rPr>
        <sz val="10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</si>
  <si>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панорамное сканирование </t>
    </r>
    <r>
      <rPr>
        <sz val="10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</si>
  <si>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эхокардиография </t>
    </r>
    <r>
      <rPr>
        <sz val="10"/>
        <color rgb="FFFF0000"/>
        <rFont val="Times New Roman"/>
        <family val="1"/>
        <charset val="204"/>
      </rPr>
      <t>(M + B режим + доплер + цветное картирование + тканевая допплерография) на цветных цифровых ультразвуковых аппаратах с наличием сложного программного обеспечения (количество цифровых каналов более 512)</t>
    </r>
  </si>
  <si>
    <t>_________П.Г.Шатило</t>
  </si>
  <si>
    <t>Цена без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</si>
</sst>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7" fillId="0" borderId="0" xfId="0" applyFont="1"/>
    <xf numFmtId="0" fontId="4" fillId="0" borderId="0" xfId="0" applyFont="1" applyAlignment="1">
      <alignment horizontal="left" wrapText="1"/>
    </xf>
    <xf numFmtId="165" fontId="8" fillId="0" borderId="2" xfId="0" applyNumberFormat="1" applyFont="1" applyFill="1" applyBorder="1" applyAlignment="1" applyProtection="1">
      <alignment vertical="top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left" vertical="top" wrapText="1"/>
    </xf>
    <xf numFmtId="165" fontId="8" fillId="0" borderId="2" xfId="0" applyNumberFormat="1" applyFont="1" applyFill="1" applyBorder="1" applyAlignment="1" applyProtection="1">
      <alignment horizontal="left" wrapText="1"/>
    </xf>
    <xf numFmtId="165" fontId="8" fillId="0" borderId="2" xfId="0" applyNumberFormat="1" applyFont="1" applyFill="1" applyBorder="1" applyAlignment="1" applyProtection="1">
      <alignment horizontal="center" vertical="top" wrapText="1"/>
    </xf>
    <xf numFmtId="165" fontId="9" fillId="0" borderId="2" xfId="0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7" fillId="0" borderId="0" xfId="0" applyFont="1" applyAlignment="1">
      <alignment vertical="center"/>
    </xf>
    <xf numFmtId="165" fontId="12" fillId="0" borderId="2" xfId="0" applyNumberFormat="1" applyFont="1" applyFill="1" applyBorder="1" applyAlignment="1" applyProtection="1">
      <alignment vertical="top" wrapText="1"/>
    </xf>
    <xf numFmtId="165" fontId="13" fillId="0" borderId="2" xfId="0" applyNumberFormat="1" applyFont="1" applyFill="1" applyBorder="1" applyAlignment="1" applyProtection="1">
      <alignment vertical="top" wrapText="1"/>
    </xf>
    <xf numFmtId="165" fontId="12" fillId="0" borderId="2" xfId="0" applyNumberFormat="1" applyFont="1" applyFill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justify" wrapText="1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5" fontId="9" fillId="0" borderId="3" xfId="0" applyNumberFormat="1" applyFont="1" applyFill="1" applyBorder="1" applyAlignment="1" applyProtection="1">
      <alignment horizontal="left" wrapText="1"/>
    </xf>
    <xf numFmtId="165" fontId="9" fillId="0" borderId="4" xfId="0" applyNumberFormat="1" applyFont="1" applyFill="1" applyBorder="1" applyAlignment="1" applyProtection="1">
      <alignment horizontal="left" wrapText="1"/>
    </xf>
    <xf numFmtId="165" fontId="9" fillId="0" borderId="5" xfId="0" applyNumberFormat="1" applyFont="1" applyFill="1" applyBorder="1" applyAlignment="1" applyProtection="1">
      <alignment horizontal="left" wrapText="1"/>
    </xf>
    <xf numFmtId="165" fontId="9" fillId="0" borderId="2" xfId="0" applyNumberFormat="1" applyFont="1" applyFill="1" applyBorder="1" applyAlignment="1" applyProtection="1">
      <alignment horizontal="left" vertical="justify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igner_2\Downloads\&#1082;&#1072;&#1083;&#1100;&#1082;&#1091;&#1083;&#1103;&#1094;&#1080;&#1103;%20&#1059;&#1047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лее 512"/>
      <sheetName val="Эндоскоп"/>
      <sheetName val="иностр"/>
      <sheetName val="иностр энд"/>
    </sheetNames>
    <sheetDataSet>
      <sheetData sheetId="0">
        <row r="27">
          <cell r="I27">
            <v>3.4738699999999998</v>
          </cell>
          <cell r="J27">
            <v>5.7855419999999995</v>
          </cell>
          <cell r="K27">
            <v>3.4664746338979442</v>
          </cell>
          <cell r="L27">
            <v>4.6382694102008939</v>
          </cell>
          <cell r="M27">
            <v>2.3232105130180223</v>
          </cell>
          <cell r="N27">
            <v>2.3232105130180223</v>
          </cell>
          <cell r="O27">
            <v>4.6382694102008939</v>
          </cell>
          <cell r="P27">
            <v>4.6382694102008939</v>
          </cell>
          <cell r="Q27">
            <v>2.3232105130180223</v>
          </cell>
          <cell r="R27">
            <v>3.4787020576506706</v>
          </cell>
          <cell r="S27">
            <v>5.7855419999999995</v>
          </cell>
          <cell r="T27">
            <v>6.9471179999999997</v>
          </cell>
          <cell r="U27">
            <v>5.7855419999999995</v>
          </cell>
          <cell r="V27">
            <v>5.7855419999999995</v>
          </cell>
          <cell r="W27">
            <v>3.4787020576506706</v>
          </cell>
          <cell r="X27">
            <v>4.6382694102008939</v>
          </cell>
          <cell r="Y27">
            <v>4.6382694102008939</v>
          </cell>
          <cell r="Z27">
            <v>4.6382694102008939</v>
          </cell>
          <cell r="AB27">
            <v>6.9471179999999997</v>
          </cell>
          <cell r="AC27">
            <v>6.9471179999999997</v>
          </cell>
          <cell r="AD27">
            <v>11.593422</v>
          </cell>
          <cell r="AE27">
            <v>11.593422</v>
          </cell>
          <cell r="AF27">
            <v>4.6382694102008939</v>
          </cell>
          <cell r="AG27">
            <v>5.7855419999999995</v>
          </cell>
          <cell r="AH27">
            <v>2.3191347051004469</v>
          </cell>
          <cell r="AI27">
            <v>2.3191347051004469</v>
          </cell>
          <cell r="AJ27">
            <v>3.4787020576506706</v>
          </cell>
          <cell r="AK27">
            <v>4.6382694102008939</v>
          </cell>
          <cell r="AL27">
            <v>3.4787020576506706</v>
          </cell>
          <cell r="AM27">
            <v>4.6382694102008939</v>
          </cell>
          <cell r="AN27">
            <v>2.3191347051004469</v>
          </cell>
          <cell r="AO27">
            <v>2.3191347051004469</v>
          </cell>
          <cell r="AP27">
            <v>2.3191347051004469</v>
          </cell>
          <cell r="AQ27">
            <v>10.445276740766555</v>
          </cell>
          <cell r="AR27">
            <v>3.4787020576506706</v>
          </cell>
          <cell r="AS27">
            <v>5.7855419999999995</v>
          </cell>
          <cell r="AT27">
            <v>6.9471179999999997</v>
          </cell>
          <cell r="AU27">
            <v>10.431846</v>
          </cell>
          <cell r="AV27">
            <v>13.905404999999998</v>
          </cell>
          <cell r="AW27">
            <v>6.9471179999999997</v>
          </cell>
          <cell r="AX27">
            <v>6.9471179999999997</v>
          </cell>
          <cell r="AY27">
            <v>9.27027</v>
          </cell>
          <cell r="AZ27">
            <v>9.27027</v>
          </cell>
          <cell r="BA27">
            <v>9.27027</v>
          </cell>
          <cell r="BB27">
            <v>4.6382694102008939</v>
          </cell>
          <cell r="BC27">
            <v>13.905404999999998</v>
          </cell>
          <cell r="BD27">
            <v>9.27027</v>
          </cell>
          <cell r="BE27">
            <v>6.9471179999999997</v>
          </cell>
          <cell r="BF27">
            <v>4.6463039999999998</v>
          </cell>
          <cell r="BG27">
            <v>9.27027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view="pageLayout" zoomScaleNormal="100" workbookViewId="0">
      <selection activeCell="D5" sqref="C1:D5"/>
    </sheetView>
  </sheetViews>
  <sheetFormatPr defaultRowHeight="18.75" x14ac:dyDescent="0.3"/>
  <cols>
    <col min="1" max="1" width="6.5703125" style="1" customWidth="1"/>
    <col min="2" max="2" width="55.140625" style="2" customWidth="1"/>
    <col min="3" max="3" width="16.42578125" style="3" customWidth="1"/>
    <col min="4" max="4" width="22.28515625" style="9" customWidth="1"/>
  </cols>
  <sheetData>
    <row r="1" spans="1:4" x14ac:dyDescent="0.3">
      <c r="C1" s="18" t="s">
        <v>0</v>
      </c>
    </row>
    <row r="2" spans="1:4" x14ac:dyDescent="0.3">
      <c r="C2" s="18" t="s">
        <v>1</v>
      </c>
    </row>
    <row r="3" spans="1:4" x14ac:dyDescent="0.3">
      <c r="C3" s="18" t="s">
        <v>2</v>
      </c>
    </row>
    <row r="4" spans="1:4" x14ac:dyDescent="0.3">
      <c r="C4" s="18" t="s">
        <v>170</v>
      </c>
    </row>
    <row r="5" spans="1:4" x14ac:dyDescent="0.3">
      <c r="C5" s="18" t="s">
        <v>3</v>
      </c>
    </row>
    <row r="6" spans="1:4" x14ac:dyDescent="0.25">
      <c r="A6" s="32" t="s">
        <v>4</v>
      </c>
      <c r="B6" s="32"/>
      <c r="C6" s="32"/>
      <c r="D6" s="32"/>
    </row>
    <row r="7" spans="1:4" ht="15.75" x14ac:dyDescent="0.25">
      <c r="A7" s="33" t="s">
        <v>5</v>
      </c>
      <c r="B7" s="33"/>
      <c r="C7" s="33"/>
      <c r="D7" s="33"/>
    </row>
    <row r="8" spans="1:4" ht="30" customHeight="1" x14ac:dyDescent="0.25">
      <c r="A8" s="4" t="s">
        <v>6</v>
      </c>
      <c r="B8" s="5" t="s">
        <v>7</v>
      </c>
      <c r="C8" s="5" t="s">
        <v>8</v>
      </c>
      <c r="D8" s="6" t="s">
        <v>171</v>
      </c>
    </row>
    <row r="9" spans="1:4" ht="15" x14ac:dyDescent="0.25">
      <c r="A9" s="7" t="s">
        <v>9</v>
      </c>
      <c r="B9" s="34" t="s">
        <v>10</v>
      </c>
      <c r="C9" s="34"/>
      <c r="D9" s="34"/>
    </row>
    <row r="10" spans="1:4" ht="15" x14ac:dyDescent="0.25">
      <c r="A10" s="7" t="s">
        <v>11</v>
      </c>
      <c r="B10" s="34" t="s">
        <v>12</v>
      </c>
      <c r="C10" s="34"/>
      <c r="D10" s="34"/>
    </row>
    <row r="11" spans="1:4" ht="39.75" customHeight="1" x14ac:dyDescent="0.25">
      <c r="A11" s="7" t="s">
        <v>13</v>
      </c>
      <c r="B11" s="11" t="s">
        <v>14</v>
      </c>
      <c r="C11" s="12" t="s">
        <v>15</v>
      </c>
      <c r="D11" s="22">
        <f>'[1]более 512'!$I$27</f>
        <v>3.4738699999999998</v>
      </c>
    </row>
    <row r="12" spans="1:4" ht="15" x14ac:dyDescent="0.25">
      <c r="A12" s="7" t="s">
        <v>16</v>
      </c>
      <c r="B12" s="24" t="s">
        <v>17</v>
      </c>
      <c r="C12" s="24"/>
      <c r="D12" s="24"/>
    </row>
    <row r="13" spans="1:4" ht="39" customHeight="1" x14ac:dyDescent="0.25">
      <c r="A13" s="7" t="s">
        <v>18</v>
      </c>
      <c r="B13" s="13" t="s">
        <v>14</v>
      </c>
      <c r="C13" s="12" t="s">
        <v>15</v>
      </c>
      <c r="D13" s="22">
        <f>'[1]более 512'!$J$27</f>
        <v>5.7855419999999995</v>
      </c>
    </row>
    <row r="14" spans="1:4" ht="15" x14ac:dyDescent="0.25">
      <c r="A14" s="7" t="s">
        <v>19</v>
      </c>
      <c r="B14" s="31" t="s">
        <v>20</v>
      </c>
      <c r="C14" s="31"/>
      <c r="D14" s="31"/>
    </row>
    <row r="15" spans="1:4" ht="36.75" customHeight="1" x14ac:dyDescent="0.25">
      <c r="A15" s="8" t="s">
        <v>21</v>
      </c>
      <c r="B15" s="13" t="s">
        <v>14</v>
      </c>
      <c r="C15" s="12" t="s">
        <v>15</v>
      </c>
      <c r="D15" s="22">
        <f>'[1]более 512'!$K$27</f>
        <v>3.4664746338979442</v>
      </c>
    </row>
    <row r="16" spans="1:4" ht="15" x14ac:dyDescent="0.25">
      <c r="A16" s="7" t="s">
        <v>22</v>
      </c>
      <c r="B16" s="24" t="s">
        <v>23</v>
      </c>
      <c r="C16" s="24"/>
      <c r="D16" s="24"/>
    </row>
    <row r="17" spans="1:4" ht="37.5" customHeight="1" x14ac:dyDescent="0.25">
      <c r="A17" s="8" t="s">
        <v>24</v>
      </c>
      <c r="B17" s="13" t="s">
        <v>14</v>
      </c>
      <c r="C17" s="12" t="s">
        <v>15</v>
      </c>
      <c r="D17" s="22">
        <f>'[1]более 512'!$L$27</f>
        <v>4.6382694102008939</v>
      </c>
    </row>
    <row r="18" spans="1:4" ht="15" x14ac:dyDescent="0.25">
      <c r="A18" s="7" t="s">
        <v>25</v>
      </c>
      <c r="B18" s="31" t="s">
        <v>26</v>
      </c>
      <c r="C18" s="31"/>
      <c r="D18" s="31"/>
    </row>
    <row r="19" spans="1:4" ht="38.25" customHeight="1" x14ac:dyDescent="0.25">
      <c r="A19" s="8" t="s">
        <v>27</v>
      </c>
      <c r="B19" s="13" t="s">
        <v>14</v>
      </c>
      <c r="C19" s="12" t="s">
        <v>15</v>
      </c>
      <c r="D19" s="22">
        <f>'[1]более 512'!$M$27</f>
        <v>2.3232105130180223</v>
      </c>
    </row>
    <row r="20" spans="1:4" ht="15" x14ac:dyDescent="0.25">
      <c r="A20" s="7" t="s">
        <v>28</v>
      </c>
      <c r="B20" s="31" t="s">
        <v>29</v>
      </c>
      <c r="C20" s="31"/>
      <c r="D20" s="31"/>
    </row>
    <row r="21" spans="1:4" ht="39" x14ac:dyDescent="0.25">
      <c r="A21" s="8" t="s">
        <v>30</v>
      </c>
      <c r="B21" s="14" t="s">
        <v>14</v>
      </c>
      <c r="C21" s="12" t="s">
        <v>15</v>
      </c>
      <c r="D21" s="22">
        <f>'[1]более 512'!$N$27</f>
        <v>2.3232105130180223</v>
      </c>
    </row>
    <row r="22" spans="1:4" ht="15" x14ac:dyDescent="0.25">
      <c r="A22" s="7" t="s">
        <v>31</v>
      </c>
      <c r="B22" s="31" t="s">
        <v>32</v>
      </c>
      <c r="C22" s="31"/>
      <c r="D22" s="31"/>
    </row>
    <row r="23" spans="1:4" ht="38.25" x14ac:dyDescent="0.25">
      <c r="A23" s="8" t="s">
        <v>33</v>
      </c>
      <c r="B23" s="13" t="s">
        <v>14</v>
      </c>
      <c r="C23" s="12" t="s">
        <v>15</v>
      </c>
      <c r="D23" s="22">
        <f>'[1]более 512'!$O$27</f>
        <v>4.6382694102008939</v>
      </c>
    </row>
    <row r="24" spans="1:4" ht="15" x14ac:dyDescent="0.25">
      <c r="A24" s="7" t="s">
        <v>34</v>
      </c>
      <c r="B24" s="31" t="s">
        <v>35</v>
      </c>
      <c r="C24" s="31"/>
      <c r="D24" s="31"/>
    </row>
    <row r="25" spans="1:4" ht="15" x14ac:dyDescent="0.25">
      <c r="A25" s="7" t="s">
        <v>36</v>
      </c>
      <c r="B25" s="31" t="s">
        <v>37</v>
      </c>
      <c r="C25" s="31"/>
      <c r="D25" s="31"/>
    </row>
    <row r="26" spans="1:4" ht="38.25" x14ac:dyDescent="0.25">
      <c r="A26" s="8" t="s">
        <v>38</v>
      </c>
      <c r="B26" s="13" t="s">
        <v>14</v>
      </c>
      <c r="C26" s="12" t="s">
        <v>15</v>
      </c>
      <c r="D26" s="22">
        <f>'[1]более 512'!$P$27</f>
        <v>4.6382694102008939</v>
      </c>
    </row>
    <row r="27" spans="1:4" ht="15" x14ac:dyDescent="0.25">
      <c r="A27" s="7" t="s">
        <v>39</v>
      </c>
      <c r="B27" s="31" t="s">
        <v>40</v>
      </c>
      <c r="C27" s="31"/>
      <c r="D27" s="31"/>
    </row>
    <row r="28" spans="1:4" ht="38.25" x14ac:dyDescent="0.25">
      <c r="A28" s="8" t="s">
        <v>41</v>
      </c>
      <c r="B28" s="13" t="s">
        <v>14</v>
      </c>
      <c r="C28" s="12" t="s">
        <v>15</v>
      </c>
      <c r="D28" s="22">
        <f>'[1]более 512'!$Q$27</f>
        <v>2.3232105130180223</v>
      </c>
    </row>
    <row r="29" spans="1:4" ht="15" x14ac:dyDescent="0.25">
      <c r="A29" s="7" t="s">
        <v>42</v>
      </c>
      <c r="B29" s="31" t="s">
        <v>43</v>
      </c>
      <c r="C29" s="31"/>
      <c r="D29" s="31"/>
    </row>
    <row r="30" spans="1:4" ht="38.25" x14ac:dyDescent="0.25">
      <c r="A30" s="8" t="s">
        <v>44</v>
      </c>
      <c r="B30" s="13" t="s">
        <v>14</v>
      </c>
      <c r="C30" s="12" t="s">
        <v>15</v>
      </c>
      <c r="D30" s="22">
        <f>'[1]более 512'!$R$27</f>
        <v>3.4787020576506706</v>
      </c>
    </row>
    <row r="31" spans="1:4" ht="15" x14ac:dyDescent="0.25">
      <c r="A31" s="7" t="s">
        <v>45</v>
      </c>
      <c r="B31" s="31" t="s">
        <v>46</v>
      </c>
      <c r="C31" s="31"/>
      <c r="D31" s="31"/>
    </row>
    <row r="32" spans="1:4" ht="38.25" x14ac:dyDescent="0.25">
      <c r="A32" s="8" t="s">
        <v>47</v>
      </c>
      <c r="B32" s="13" t="s">
        <v>14</v>
      </c>
      <c r="C32" s="12" t="s">
        <v>15</v>
      </c>
      <c r="D32" s="22">
        <f>'[1]более 512'!$S$27</f>
        <v>5.7855419999999995</v>
      </c>
    </row>
    <row r="33" spans="1:4" ht="15" x14ac:dyDescent="0.25">
      <c r="A33" s="8" t="s">
        <v>48</v>
      </c>
      <c r="B33" s="24" t="s">
        <v>49</v>
      </c>
      <c r="C33" s="24"/>
      <c r="D33" s="24"/>
    </row>
    <row r="34" spans="1:4" ht="38.25" x14ac:dyDescent="0.25">
      <c r="A34" s="8" t="s">
        <v>50</v>
      </c>
      <c r="B34" s="13" t="s">
        <v>14</v>
      </c>
      <c r="C34" s="12" t="s">
        <v>15</v>
      </c>
      <c r="D34" s="22">
        <f>'[1]более 512'!$T$27</f>
        <v>6.9471179999999997</v>
      </c>
    </row>
    <row r="35" spans="1:4" ht="15" x14ac:dyDescent="0.25">
      <c r="A35" s="8" t="s">
        <v>51</v>
      </c>
      <c r="B35" s="24" t="s">
        <v>52</v>
      </c>
      <c r="C35" s="24"/>
      <c r="D35" s="24"/>
    </row>
    <row r="36" spans="1:4" ht="38.25" x14ac:dyDescent="0.25">
      <c r="A36" s="8" t="s">
        <v>53</v>
      </c>
      <c r="B36" s="13" t="s">
        <v>14</v>
      </c>
      <c r="C36" s="12" t="s">
        <v>15</v>
      </c>
      <c r="D36" s="22">
        <f>'[1]более 512'!$U$27</f>
        <v>5.7855419999999995</v>
      </c>
    </row>
    <row r="37" spans="1:4" ht="15" x14ac:dyDescent="0.25">
      <c r="A37" s="8" t="s">
        <v>54</v>
      </c>
      <c r="B37" s="24" t="s">
        <v>55</v>
      </c>
      <c r="C37" s="24"/>
      <c r="D37" s="24"/>
    </row>
    <row r="38" spans="1:4" ht="38.25" x14ac:dyDescent="0.25">
      <c r="A38" s="8" t="s">
        <v>56</v>
      </c>
      <c r="B38" s="13" t="s">
        <v>14</v>
      </c>
      <c r="C38" s="12" t="s">
        <v>15</v>
      </c>
      <c r="D38" s="22">
        <f>'[1]более 512'!$V$27</f>
        <v>5.7855419999999995</v>
      </c>
    </row>
    <row r="39" spans="1:4" ht="15" x14ac:dyDescent="0.25">
      <c r="A39" s="8" t="s">
        <v>57</v>
      </c>
      <c r="B39" s="24" t="s">
        <v>58</v>
      </c>
      <c r="C39" s="24"/>
      <c r="D39" s="24"/>
    </row>
    <row r="40" spans="1:4" ht="38.25" x14ac:dyDescent="0.25">
      <c r="A40" s="8" t="s">
        <v>59</v>
      </c>
      <c r="B40" s="13" t="s">
        <v>14</v>
      </c>
      <c r="C40" s="12" t="s">
        <v>15</v>
      </c>
      <c r="D40" s="22">
        <f>'[1]более 512'!$W$27</f>
        <v>3.4787020576506706</v>
      </c>
    </row>
    <row r="41" spans="1:4" ht="15" x14ac:dyDescent="0.25">
      <c r="A41" s="8" t="s">
        <v>60</v>
      </c>
      <c r="B41" s="24" t="s">
        <v>61</v>
      </c>
      <c r="C41" s="24"/>
      <c r="D41" s="24"/>
    </row>
    <row r="42" spans="1:4" ht="38.25" x14ac:dyDescent="0.25">
      <c r="A42" s="8" t="s">
        <v>62</v>
      </c>
      <c r="B42" s="13" t="s">
        <v>14</v>
      </c>
      <c r="C42" s="12" t="s">
        <v>15</v>
      </c>
      <c r="D42" s="22">
        <f>'[1]более 512'!$X$27</f>
        <v>4.6382694102008939</v>
      </c>
    </row>
    <row r="43" spans="1:4" ht="15" x14ac:dyDescent="0.25">
      <c r="A43" s="8" t="s">
        <v>63</v>
      </c>
      <c r="B43" s="24" t="s">
        <v>64</v>
      </c>
      <c r="C43" s="24"/>
      <c r="D43" s="24"/>
    </row>
    <row r="44" spans="1:4" ht="38.25" x14ac:dyDescent="0.25">
      <c r="A44" s="8" t="s">
        <v>65</v>
      </c>
      <c r="B44" s="11" t="s">
        <v>14</v>
      </c>
      <c r="C44" s="12" t="s">
        <v>15</v>
      </c>
      <c r="D44" s="22">
        <f>'[1]более 512'!$Y$27</f>
        <v>4.6382694102008939</v>
      </c>
    </row>
    <row r="45" spans="1:4" ht="15" x14ac:dyDescent="0.25">
      <c r="A45" s="8" t="s">
        <v>66</v>
      </c>
      <c r="B45" s="24" t="s">
        <v>67</v>
      </c>
      <c r="C45" s="24"/>
      <c r="D45" s="24"/>
    </row>
    <row r="46" spans="1:4" ht="38.25" x14ac:dyDescent="0.25">
      <c r="A46" s="8" t="s">
        <v>68</v>
      </c>
      <c r="B46" s="11" t="s">
        <v>14</v>
      </c>
      <c r="C46" s="12" t="s">
        <v>15</v>
      </c>
      <c r="D46" s="22">
        <f>'[1]более 512'!$Z$27</f>
        <v>4.6382694102008939</v>
      </c>
    </row>
    <row r="47" spans="1:4" ht="15" x14ac:dyDescent="0.25">
      <c r="A47" s="8" t="s">
        <v>69</v>
      </c>
      <c r="B47" s="24" t="s">
        <v>70</v>
      </c>
      <c r="C47" s="24"/>
      <c r="D47" s="24"/>
    </row>
    <row r="48" spans="1:4" ht="38.25" x14ac:dyDescent="0.25">
      <c r="A48" s="8" t="s">
        <v>71</v>
      </c>
      <c r="B48" s="11" t="s">
        <v>14</v>
      </c>
      <c r="C48" s="12" t="s">
        <v>15</v>
      </c>
      <c r="D48" s="22">
        <f>D46</f>
        <v>4.6382694102008939</v>
      </c>
    </row>
    <row r="49" spans="1:4" ht="15" x14ac:dyDescent="0.25">
      <c r="A49" s="8" t="s">
        <v>72</v>
      </c>
      <c r="B49" s="24" t="s">
        <v>73</v>
      </c>
      <c r="C49" s="24"/>
      <c r="D49" s="24"/>
    </row>
    <row r="50" spans="1:4" ht="38.25" x14ac:dyDescent="0.25">
      <c r="A50" s="8" t="s">
        <v>74</v>
      </c>
      <c r="B50" s="11" t="s">
        <v>14</v>
      </c>
      <c r="C50" s="12" t="s">
        <v>15</v>
      </c>
      <c r="D50" s="22">
        <f>'[1]более 512'!$AB$27</f>
        <v>6.9471179999999997</v>
      </c>
    </row>
    <row r="51" spans="1:4" ht="15" x14ac:dyDescent="0.25">
      <c r="A51" s="8" t="s">
        <v>75</v>
      </c>
      <c r="B51" s="24" t="s">
        <v>76</v>
      </c>
      <c r="C51" s="24"/>
      <c r="D51" s="24"/>
    </row>
    <row r="52" spans="1:4" ht="40.5" customHeight="1" x14ac:dyDescent="0.25">
      <c r="A52" s="8" t="s">
        <v>77</v>
      </c>
      <c r="B52" s="11" t="s">
        <v>14</v>
      </c>
      <c r="C52" s="12" t="s">
        <v>15</v>
      </c>
      <c r="D52" s="22">
        <f>'[1]более 512'!$AC$27</f>
        <v>6.9471179999999997</v>
      </c>
    </row>
    <row r="53" spans="1:4" ht="24.75" customHeight="1" x14ac:dyDescent="0.25">
      <c r="A53" s="8" t="s">
        <v>78</v>
      </c>
      <c r="B53" s="24" t="s">
        <v>79</v>
      </c>
      <c r="C53" s="24"/>
      <c r="D53" s="24"/>
    </row>
    <row r="54" spans="1:4" ht="38.25" x14ac:dyDescent="0.25">
      <c r="A54" s="8" t="s">
        <v>80</v>
      </c>
      <c r="B54" s="11" t="s">
        <v>14</v>
      </c>
      <c r="C54" s="12" t="s">
        <v>15</v>
      </c>
      <c r="D54" s="22">
        <f>'[1]более 512'!$AD$27</f>
        <v>11.593422</v>
      </c>
    </row>
    <row r="55" spans="1:4" ht="26.25" customHeight="1" x14ac:dyDescent="0.25">
      <c r="A55" s="8" t="s">
        <v>81</v>
      </c>
      <c r="B55" s="24" t="s">
        <v>82</v>
      </c>
      <c r="C55" s="24"/>
      <c r="D55" s="24"/>
    </row>
    <row r="56" spans="1:4" ht="38.25" x14ac:dyDescent="0.25">
      <c r="A56" s="8" t="s">
        <v>83</v>
      </c>
      <c r="B56" s="19" t="s">
        <v>14</v>
      </c>
      <c r="C56" s="12" t="s">
        <v>15</v>
      </c>
      <c r="D56" s="22">
        <f>'[1]более 512'!$AE$27</f>
        <v>11.593422</v>
      </c>
    </row>
    <row r="57" spans="1:4" ht="15" x14ac:dyDescent="0.25">
      <c r="A57" s="8" t="s">
        <v>84</v>
      </c>
      <c r="B57" s="24" t="s">
        <v>85</v>
      </c>
      <c r="C57" s="24"/>
      <c r="D57" s="24"/>
    </row>
    <row r="58" spans="1:4" ht="15" x14ac:dyDescent="0.25">
      <c r="A58" s="8" t="s">
        <v>86</v>
      </c>
      <c r="B58" s="24" t="s">
        <v>87</v>
      </c>
      <c r="C58" s="24"/>
      <c r="D58" s="24"/>
    </row>
    <row r="59" spans="1:4" ht="38.25" x14ac:dyDescent="0.25">
      <c r="A59" s="8" t="s">
        <v>88</v>
      </c>
      <c r="B59" s="21" t="s">
        <v>14</v>
      </c>
      <c r="C59" s="15" t="s">
        <v>15</v>
      </c>
      <c r="D59" s="22">
        <f>'[1]более 512'!$AF$27</f>
        <v>4.6382694102008939</v>
      </c>
    </row>
    <row r="60" spans="1:4" ht="15" x14ac:dyDescent="0.25">
      <c r="A60" s="8" t="s">
        <v>89</v>
      </c>
      <c r="B60" s="24" t="s">
        <v>90</v>
      </c>
      <c r="C60" s="24"/>
      <c r="D60" s="24"/>
    </row>
    <row r="61" spans="1:4" ht="38.25" x14ac:dyDescent="0.25">
      <c r="A61" s="8" t="s">
        <v>91</v>
      </c>
      <c r="B61" s="13" t="s">
        <v>14</v>
      </c>
      <c r="C61" s="12" t="s">
        <v>15</v>
      </c>
      <c r="D61" s="22">
        <f>'[1]более 512'!$AG$27</f>
        <v>5.7855419999999995</v>
      </c>
    </row>
    <row r="62" spans="1:4" ht="15" x14ac:dyDescent="0.25">
      <c r="A62" s="8" t="s">
        <v>92</v>
      </c>
      <c r="B62" s="24" t="s">
        <v>93</v>
      </c>
      <c r="C62" s="24"/>
      <c r="D62" s="24"/>
    </row>
    <row r="63" spans="1:4" ht="38.25" x14ac:dyDescent="0.25">
      <c r="A63" s="8" t="s">
        <v>94</v>
      </c>
      <c r="B63" s="13" t="s">
        <v>14</v>
      </c>
      <c r="C63" s="12" t="s">
        <v>15</v>
      </c>
      <c r="D63" s="22">
        <f>'[1]более 512'!$AH$27</f>
        <v>2.3191347051004469</v>
      </c>
    </row>
    <row r="64" spans="1:4" ht="15" x14ac:dyDescent="0.25">
      <c r="A64" s="8" t="s">
        <v>95</v>
      </c>
      <c r="B64" s="24" t="s">
        <v>96</v>
      </c>
      <c r="C64" s="24"/>
      <c r="D64" s="24"/>
    </row>
    <row r="65" spans="1:4" ht="38.25" x14ac:dyDescent="0.25">
      <c r="A65" s="8" t="s">
        <v>97</v>
      </c>
      <c r="B65" s="13" t="s">
        <v>14</v>
      </c>
      <c r="C65" s="12" t="s">
        <v>15</v>
      </c>
      <c r="D65" s="22">
        <f>'[1]более 512'!$AI$27</f>
        <v>2.3191347051004469</v>
      </c>
    </row>
    <row r="66" spans="1:4" ht="15" x14ac:dyDescent="0.25">
      <c r="A66" s="8" t="s">
        <v>98</v>
      </c>
      <c r="B66" s="24" t="s">
        <v>99</v>
      </c>
      <c r="C66" s="24"/>
      <c r="D66" s="24"/>
    </row>
    <row r="67" spans="1:4" ht="38.25" x14ac:dyDescent="0.25">
      <c r="A67" s="8" t="s">
        <v>100</v>
      </c>
      <c r="B67" s="13" t="s">
        <v>14</v>
      </c>
      <c r="C67" s="12" t="s">
        <v>15</v>
      </c>
      <c r="D67" s="22">
        <f>'[1]более 512'!$AJ$27</f>
        <v>3.4787020576506706</v>
      </c>
    </row>
    <row r="68" spans="1:4" ht="15" x14ac:dyDescent="0.25">
      <c r="A68" s="8" t="s">
        <v>101</v>
      </c>
      <c r="B68" s="24" t="s">
        <v>102</v>
      </c>
      <c r="C68" s="24"/>
      <c r="D68" s="24"/>
    </row>
    <row r="69" spans="1:4" ht="38.25" x14ac:dyDescent="0.25">
      <c r="A69" s="8" t="s">
        <v>103</v>
      </c>
      <c r="B69" s="13" t="s">
        <v>14</v>
      </c>
      <c r="C69" s="12" t="s">
        <v>15</v>
      </c>
      <c r="D69" s="22">
        <f>'[1]более 512'!$AK$27</f>
        <v>4.6382694102008939</v>
      </c>
    </row>
    <row r="70" spans="1:4" ht="15" x14ac:dyDescent="0.25">
      <c r="A70" s="8" t="s">
        <v>104</v>
      </c>
      <c r="B70" s="24" t="s">
        <v>105</v>
      </c>
      <c r="C70" s="24"/>
      <c r="D70" s="24"/>
    </row>
    <row r="71" spans="1:4" ht="38.25" x14ac:dyDescent="0.25">
      <c r="A71" s="8" t="s">
        <v>106</v>
      </c>
      <c r="B71" s="13" t="s">
        <v>14</v>
      </c>
      <c r="C71" s="12" t="s">
        <v>15</v>
      </c>
      <c r="D71" s="22">
        <f>'[1]более 512'!$AL$27</f>
        <v>3.4787020576506706</v>
      </c>
    </row>
    <row r="72" spans="1:4" ht="15" x14ac:dyDescent="0.25">
      <c r="A72" s="8" t="s">
        <v>107</v>
      </c>
      <c r="B72" s="24" t="s">
        <v>108</v>
      </c>
      <c r="C72" s="24"/>
      <c r="D72" s="24"/>
    </row>
    <row r="73" spans="1:4" ht="38.25" x14ac:dyDescent="0.25">
      <c r="A73" s="8" t="s">
        <v>109</v>
      </c>
      <c r="B73" s="13" t="s">
        <v>14</v>
      </c>
      <c r="C73" s="12" t="s">
        <v>15</v>
      </c>
      <c r="D73" s="22">
        <f>'[1]более 512'!$AM$27</f>
        <v>4.6382694102008939</v>
      </c>
    </row>
    <row r="74" spans="1:4" ht="15" x14ac:dyDescent="0.25">
      <c r="A74" s="8" t="s">
        <v>110</v>
      </c>
      <c r="B74" s="24" t="s">
        <v>111</v>
      </c>
      <c r="C74" s="24"/>
      <c r="D74" s="24"/>
    </row>
    <row r="75" spans="1:4" ht="38.25" x14ac:dyDescent="0.25">
      <c r="A75" s="8" t="s">
        <v>112</v>
      </c>
      <c r="B75" s="11" t="s">
        <v>14</v>
      </c>
      <c r="C75" s="12" t="s">
        <v>15</v>
      </c>
      <c r="D75" s="22">
        <f>'[1]более 512'!$AN$27</f>
        <v>2.3191347051004469</v>
      </c>
    </row>
    <row r="76" spans="1:4" ht="15" x14ac:dyDescent="0.25">
      <c r="A76" s="8" t="s">
        <v>113</v>
      </c>
      <c r="B76" s="24" t="s">
        <v>114</v>
      </c>
      <c r="C76" s="24"/>
      <c r="D76" s="24"/>
    </row>
    <row r="77" spans="1:4" ht="38.25" x14ac:dyDescent="0.25">
      <c r="A77" s="8" t="s">
        <v>115</v>
      </c>
      <c r="B77" s="11" t="s">
        <v>14</v>
      </c>
      <c r="C77" s="12" t="s">
        <v>15</v>
      </c>
      <c r="D77" s="22">
        <f>'[1]более 512'!$AO$27</f>
        <v>2.3191347051004469</v>
      </c>
    </row>
    <row r="78" spans="1:4" ht="15" x14ac:dyDescent="0.25">
      <c r="A78" s="8" t="s">
        <v>116</v>
      </c>
      <c r="B78" s="24" t="s">
        <v>117</v>
      </c>
      <c r="C78" s="24"/>
      <c r="D78" s="24"/>
    </row>
    <row r="79" spans="1:4" ht="38.25" x14ac:dyDescent="0.25">
      <c r="A79" s="8" t="s">
        <v>118</v>
      </c>
      <c r="B79" s="11" t="s">
        <v>14</v>
      </c>
      <c r="C79" s="12" t="s">
        <v>15</v>
      </c>
      <c r="D79" s="22">
        <f>'[1]более 512'!$AP$27</f>
        <v>2.3191347051004469</v>
      </c>
    </row>
    <row r="80" spans="1:4" ht="15" x14ac:dyDescent="0.25">
      <c r="A80" s="8" t="s">
        <v>119</v>
      </c>
      <c r="B80" s="24" t="s">
        <v>120</v>
      </c>
      <c r="C80" s="24"/>
      <c r="D80" s="24"/>
    </row>
    <row r="81" spans="1:4" ht="15" x14ac:dyDescent="0.25">
      <c r="A81" s="8" t="s">
        <v>121</v>
      </c>
      <c r="B81" s="24" t="s">
        <v>122</v>
      </c>
      <c r="C81" s="24"/>
      <c r="D81" s="24"/>
    </row>
    <row r="82" spans="1:4" ht="38.25" x14ac:dyDescent="0.25">
      <c r="A82" s="8" t="s">
        <v>123</v>
      </c>
      <c r="B82" s="13" t="s">
        <v>14</v>
      </c>
      <c r="C82" s="12" t="s">
        <v>15</v>
      </c>
      <c r="D82" s="22">
        <f>'[1]более 512'!$AQ$27</f>
        <v>10.445276740766555</v>
      </c>
    </row>
    <row r="83" spans="1:4" ht="15" x14ac:dyDescent="0.25">
      <c r="A83" s="8" t="s">
        <v>124</v>
      </c>
      <c r="B83" s="24" t="s">
        <v>125</v>
      </c>
      <c r="C83" s="24"/>
      <c r="D83" s="24"/>
    </row>
    <row r="84" spans="1:4" ht="38.25" x14ac:dyDescent="0.25">
      <c r="A84" s="8" t="s">
        <v>126</v>
      </c>
      <c r="B84" s="13" t="s">
        <v>14</v>
      </c>
      <c r="C84" s="12" t="s">
        <v>15</v>
      </c>
      <c r="D84" s="22">
        <f>'[1]более 512'!$AR$27</f>
        <v>3.4787020576506706</v>
      </c>
    </row>
    <row r="85" spans="1:4" ht="15" x14ac:dyDescent="0.25">
      <c r="A85" s="8" t="s">
        <v>127</v>
      </c>
      <c r="B85" s="24" t="s">
        <v>128</v>
      </c>
      <c r="C85" s="24"/>
      <c r="D85" s="24"/>
    </row>
    <row r="86" spans="1:4" ht="38.25" x14ac:dyDescent="0.25">
      <c r="A86" s="8" t="s">
        <v>129</v>
      </c>
      <c r="B86" s="13" t="s">
        <v>14</v>
      </c>
      <c r="C86" s="12" t="s">
        <v>15</v>
      </c>
      <c r="D86" s="22">
        <f>'[1]более 512'!$AS$27</f>
        <v>5.7855419999999995</v>
      </c>
    </row>
    <row r="87" spans="1:4" ht="15" x14ac:dyDescent="0.25">
      <c r="A87" s="8" t="s">
        <v>130</v>
      </c>
      <c r="B87" s="24" t="s">
        <v>131</v>
      </c>
      <c r="C87" s="24"/>
      <c r="D87" s="24"/>
    </row>
    <row r="88" spans="1:4" ht="38.25" x14ac:dyDescent="0.25">
      <c r="A88" s="8" t="s">
        <v>132</v>
      </c>
      <c r="B88" s="13" t="s">
        <v>14</v>
      </c>
      <c r="C88" s="12" t="s">
        <v>15</v>
      </c>
      <c r="D88" s="22">
        <f>'[1]более 512'!$AT$27</f>
        <v>6.9471179999999997</v>
      </c>
    </row>
    <row r="89" spans="1:4" ht="15" x14ac:dyDescent="0.25">
      <c r="A89" s="8" t="s">
        <v>133</v>
      </c>
      <c r="B89" s="24" t="s">
        <v>134</v>
      </c>
      <c r="C89" s="24"/>
      <c r="D89" s="24"/>
    </row>
    <row r="90" spans="1:4" ht="38.25" x14ac:dyDescent="0.25">
      <c r="A90" s="8" t="s">
        <v>135</v>
      </c>
      <c r="B90" s="11" t="s">
        <v>14</v>
      </c>
      <c r="C90" s="12" t="s">
        <v>15</v>
      </c>
      <c r="D90" s="22">
        <f>'[1]более 512'!$AU$27</f>
        <v>10.431846</v>
      </c>
    </row>
    <row r="91" spans="1:4" ht="51.75" customHeight="1" x14ac:dyDescent="0.25">
      <c r="A91" s="8" t="s">
        <v>136</v>
      </c>
      <c r="B91" s="20" t="s">
        <v>169</v>
      </c>
      <c r="C91" s="12" t="s">
        <v>15</v>
      </c>
      <c r="D91" s="22">
        <f>'[1]более 512'!$AV$27</f>
        <v>13.905404999999998</v>
      </c>
    </row>
    <row r="92" spans="1:4" ht="24.75" customHeight="1" x14ac:dyDescent="0.25">
      <c r="A92" s="8" t="s">
        <v>137</v>
      </c>
      <c r="B92" s="28" t="s">
        <v>138</v>
      </c>
      <c r="C92" s="29"/>
      <c r="D92" s="30"/>
    </row>
    <row r="93" spans="1:4" ht="38.25" x14ac:dyDescent="0.25">
      <c r="A93" s="8" t="s">
        <v>139</v>
      </c>
      <c r="B93" s="11" t="s">
        <v>14</v>
      </c>
      <c r="C93" s="15" t="s">
        <v>15</v>
      </c>
      <c r="D93" s="22">
        <f>'[1]более 512'!$AW$27</f>
        <v>6.9471179999999997</v>
      </c>
    </row>
    <row r="94" spans="1:4" ht="24" customHeight="1" x14ac:dyDescent="0.25">
      <c r="A94" s="8" t="s">
        <v>140</v>
      </c>
      <c r="B94" s="24" t="s">
        <v>141</v>
      </c>
      <c r="C94" s="24"/>
      <c r="D94" s="24"/>
    </row>
    <row r="95" spans="1:4" ht="38.25" x14ac:dyDescent="0.25">
      <c r="A95" s="8" t="s">
        <v>142</v>
      </c>
      <c r="B95" s="11" t="s">
        <v>14</v>
      </c>
      <c r="C95" s="12" t="s">
        <v>15</v>
      </c>
      <c r="D95" s="22">
        <f>'[1]более 512'!$AX$27</f>
        <v>6.9471179999999997</v>
      </c>
    </row>
    <row r="96" spans="1:4" ht="29.25" customHeight="1" x14ac:dyDescent="0.25">
      <c r="A96" s="8" t="s">
        <v>143</v>
      </c>
      <c r="B96" s="24" t="s">
        <v>144</v>
      </c>
      <c r="C96" s="24"/>
      <c r="D96" s="24"/>
    </row>
    <row r="97" spans="1:5" ht="38.25" x14ac:dyDescent="0.25">
      <c r="A97" s="8" t="s">
        <v>145</v>
      </c>
      <c r="B97" s="11" t="s">
        <v>14</v>
      </c>
      <c r="C97" s="12" t="s">
        <v>15</v>
      </c>
      <c r="D97" s="22">
        <f>'[1]более 512'!$AY$27</f>
        <v>9.27027</v>
      </c>
    </row>
    <row r="98" spans="1:5" ht="15" x14ac:dyDescent="0.25">
      <c r="A98" s="8" t="s">
        <v>146</v>
      </c>
      <c r="B98" s="24" t="s">
        <v>147</v>
      </c>
      <c r="C98" s="24"/>
      <c r="D98" s="24"/>
    </row>
    <row r="99" spans="1:5" ht="38.25" x14ac:dyDescent="0.25">
      <c r="A99" s="8" t="s">
        <v>148</v>
      </c>
      <c r="B99" s="11" t="s">
        <v>14</v>
      </c>
      <c r="C99" s="12" t="s">
        <v>15</v>
      </c>
      <c r="D99" s="22">
        <f>'[1]более 512'!$AZ$27</f>
        <v>9.27027</v>
      </c>
    </row>
    <row r="100" spans="1:5" ht="24.75" customHeight="1" x14ac:dyDescent="0.25">
      <c r="A100" s="8" t="s">
        <v>149</v>
      </c>
      <c r="B100" s="24" t="s">
        <v>150</v>
      </c>
      <c r="C100" s="24"/>
      <c r="D100" s="24"/>
    </row>
    <row r="101" spans="1:5" ht="38.25" x14ac:dyDescent="0.25">
      <c r="A101" s="8" t="s">
        <v>151</v>
      </c>
      <c r="B101" s="11" t="s">
        <v>14</v>
      </c>
      <c r="C101" s="12" t="s">
        <v>15</v>
      </c>
      <c r="D101" s="22">
        <f>'[1]более 512'!$BA$27</f>
        <v>9.27027</v>
      </c>
    </row>
    <row r="102" spans="1:5" ht="16.5" customHeight="1" x14ac:dyDescent="0.25">
      <c r="A102" s="8" t="s">
        <v>152</v>
      </c>
      <c r="B102" s="24" t="s">
        <v>153</v>
      </c>
      <c r="C102" s="24"/>
      <c r="D102" s="24"/>
    </row>
    <row r="103" spans="1:5" ht="38.25" x14ac:dyDescent="0.25">
      <c r="A103" s="8" t="s">
        <v>154</v>
      </c>
      <c r="B103" s="11" t="s">
        <v>14</v>
      </c>
      <c r="C103" s="12" t="s">
        <v>15</v>
      </c>
      <c r="D103" s="22">
        <f>'[1]более 512'!$BB$27</f>
        <v>4.6382694102008939</v>
      </c>
    </row>
    <row r="104" spans="1:5" ht="38.25" customHeight="1" x14ac:dyDescent="0.25">
      <c r="A104" s="8" t="s">
        <v>155</v>
      </c>
      <c r="B104" s="16" t="s">
        <v>164</v>
      </c>
      <c r="C104" s="12" t="s">
        <v>15</v>
      </c>
      <c r="D104" s="22">
        <f>'[1]более 512'!$BC$27</f>
        <v>13.905404999999998</v>
      </c>
    </row>
    <row r="105" spans="1:5" ht="51" x14ac:dyDescent="0.25">
      <c r="A105" s="8" t="s">
        <v>156</v>
      </c>
      <c r="B105" s="16" t="s">
        <v>165</v>
      </c>
      <c r="C105" s="12" t="s">
        <v>15</v>
      </c>
      <c r="D105" s="22">
        <f>'[1]более 512'!$BD$27</f>
        <v>9.27027</v>
      </c>
    </row>
    <row r="106" spans="1:5" ht="39.75" customHeight="1" x14ac:dyDescent="0.25">
      <c r="A106" s="8" t="s">
        <v>157</v>
      </c>
      <c r="B106" s="16" t="s">
        <v>166</v>
      </c>
      <c r="C106" s="12" t="s">
        <v>15</v>
      </c>
      <c r="D106" s="22">
        <f>'[1]более 512'!$BE$27</f>
        <v>6.9471179999999997</v>
      </c>
    </row>
    <row r="107" spans="1:5" ht="51" x14ac:dyDescent="0.25">
      <c r="A107" s="8" t="s">
        <v>158</v>
      </c>
      <c r="B107" s="16" t="s">
        <v>167</v>
      </c>
      <c r="C107" s="12" t="s">
        <v>15</v>
      </c>
      <c r="D107" s="22">
        <f>'[1]более 512'!$BF$27</f>
        <v>4.6463039999999998</v>
      </c>
    </row>
    <row r="108" spans="1:5" ht="38.25" x14ac:dyDescent="0.25">
      <c r="A108" s="8" t="s">
        <v>159</v>
      </c>
      <c r="B108" s="16" t="s">
        <v>168</v>
      </c>
      <c r="C108" s="12" t="s">
        <v>15</v>
      </c>
      <c r="D108" s="22">
        <f>'[1]более 512'!$BG$27</f>
        <v>9.27027</v>
      </c>
    </row>
    <row r="109" spans="1:5" ht="15.75" x14ac:dyDescent="0.25">
      <c r="A109" s="25"/>
      <c r="B109" s="25"/>
      <c r="C109" s="25"/>
      <c r="D109" s="25"/>
    </row>
    <row r="110" spans="1:5" ht="66" customHeight="1" x14ac:dyDescent="0.25">
      <c r="A110" s="26" t="s">
        <v>160</v>
      </c>
      <c r="B110" s="26"/>
      <c r="C110" s="26"/>
      <c r="D110" s="26"/>
    </row>
    <row r="111" spans="1:5" ht="73.5" customHeight="1" x14ac:dyDescent="0.25">
      <c r="A111" s="27" t="s">
        <v>162</v>
      </c>
      <c r="B111" s="27"/>
      <c r="C111" s="27"/>
      <c r="D111" s="27"/>
      <c r="E111" s="10"/>
    </row>
    <row r="113" spans="2:4" ht="18.75" customHeight="1" x14ac:dyDescent="0.25">
      <c r="B113" s="17" t="s">
        <v>161</v>
      </c>
      <c r="C113" s="23" t="s">
        <v>163</v>
      </c>
      <c r="D113" s="23"/>
    </row>
  </sheetData>
  <mergeCells count="55">
    <mergeCell ref="B25:D25"/>
    <mergeCell ref="A6:D6"/>
    <mergeCell ref="A7:D7"/>
    <mergeCell ref="B9:D9"/>
    <mergeCell ref="B10:D10"/>
    <mergeCell ref="B12:D12"/>
    <mergeCell ref="B14:D14"/>
    <mergeCell ref="B16:D16"/>
    <mergeCell ref="B18:D18"/>
    <mergeCell ref="B20:D20"/>
    <mergeCell ref="B22:D22"/>
    <mergeCell ref="B24:D24"/>
    <mergeCell ref="B49:D49"/>
    <mergeCell ref="B27:D27"/>
    <mergeCell ref="B29:D29"/>
    <mergeCell ref="B31:D31"/>
    <mergeCell ref="B33:D33"/>
    <mergeCell ref="B35:D35"/>
    <mergeCell ref="B37:D37"/>
    <mergeCell ref="B39:D39"/>
    <mergeCell ref="B41:D41"/>
    <mergeCell ref="B43:D43"/>
    <mergeCell ref="B45:D45"/>
    <mergeCell ref="B47:D47"/>
    <mergeCell ref="B72:D72"/>
    <mergeCell ref="B51:D51"/>
    <mergeCell ref="B53:D53"/>
    <mergeCell ref="B55:D55"/>
    <mergeCell ref="B57:D57"/>
    <mergeCell ref="B58:D58"/>
    <mergeCell ref="B60:D60"/>
    <mergeCell ref="B62:D62"/>
    <mergeCell ref="B64:D64"/>
    <mergeCell ref="B66:D66"/>
    <mergeCell ref="B68:D68"/>
    <mergeCell ref="B70:D70"/>
    <mergeCell ref="B96:D96"/>
    <mergeCell ref="B74:D74"/>
    <mergeCell ref="B76:D76"/>
    <mergeCell ref="B78:D78"/>
    <mergeCell ref="B80:D80"/>
    <mergeCell ref="B81:D81"/>
    <mergeCell ref="B83:D83"/>
    <mergeCell ref="B85:D85"/>
    <mergeCell ref="B87:D87"/>
    <mergeCell ref="B89:D89"/>
    <mergeCell ref="B92:D92"/>
    <mergeCell ref="B94:D94"/>
    <mergeCell ref="C113:D113"/>
    <mergeCell ref="B98:D98"/>
    <mergeCell ref="B100:D100"/>
    <mergeCell ref="B102:D102"/>
    <mergeCell ref="A109:D109"/>
    <mergeCell ref="A110:D110"/>
    <mergeCell ref="A111:D111"/>
  </mergeCells>
  <pageMargins left="3.125E-2" right="3.125E-2" top="0.15625" bottom="6.25E-2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2018-08-13T12:06:56Z</dcterms:modified>
</cp:coreProperties>
</file>